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sonmez\Desktop\"/>
    </mc:Choice>
  </mc:AlternateContent>
  <xr:revisionPtr revIDLastSave="0" documentId="13_ncr:1_{F78B73FA-0C18-4D2E-95DC-0B0F4A3A0267}" xr6:coauthVersionLast="47" xr6:coauthVersionMax="47" xr10:uidLastSave="{00000000-0000-0000-0000-000000000000}"/>
  <bookViews>
    <workbookView xWindow="-26325" yWindow="2415" windowWidth="17280" windowHeight="8970" xr2:uid="{00000000-000D-0000-FFFF-FFFF00000000}"/>
  </bookViews>
  <sheets>
    <sheet name="Boş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9" l="1"/>
  <c r="G7" i="19"/>
  <c r="G8" i="19"/>
  <c r="G9" i="19"/>
  <c r="G10" i="19"/>
  <c r="G27" i="19"/>
  <c r="I27" i="19"/>
  <c r="K27" i="19"/>
  <c r="E27" i="19"/>
  <c r="G20" i="19"/>
  <c r="I20" i="19"/>
  <c r="K20" i="19"/>
  <c r="E20" i="19"/>
  <c r="G5" i="19"/>
  <c r="G11" i="19" l="1"/>
  <c r="G12" i="19" s="1"/>
  <c r="G13" i="19" l="1"/>
</calcChain>
</file>

<file path=xl/sharedStrings.xml><?xml version="1.0" encoding="utf-8"?>
<sst xmlns="http://schemas.openxmlformats.org/spreadsheetml/2006/main" count="48" uniqueCount="45">
  <si>
    <t>GÜZERGAHLAR</t>
  </si>
  <si>
    <t>Halıcıoğlu - Sütlüce Güzergahı</t>
  </si>
  <si>
    <t>Sütlüce - Halıcıoğlu Güzergahı</t>
  </si>
  <si>
    <t>TEK YÖN BİRİM FİYATLAR</t>
  </si>
  <si>
    <t>ARAÇ BEKLEMESİ GÜNLÜK</t>
  </si>
  <si>
    <t>Günlük Toplam</t>
  </si>
  <si>
    <t>Aylık Toplam (22 gün)</t>
  </si>
  <si>
    <t>Toplam</t>
  </si>
  <si>
    <t>ŞEHİRDIŞI - EKSTRA İŞLER</t>
  </si>
  <si>
    <t>ŞEHİRİÇİ - EKSTRA İŞLER</t>
  </si>
  <si>
    <t>RİNG SEFERLER</t>
  </si>
  <si>
    <t>Yıllık Toplam (12 Ay)</t>
  </si>
  <si>
    <t>Teklifi Sahibi</t>
  </si>
  <si>
    <t>Vergi Kimlik No</t>
  </si>
  <si>
    <t>Kaşe/İmza</t>
  </si>
  <si>
    <t>İstanbul Ticaret Üniversitesi Ulaştırma Hizmetleri Teknik Şartnamesi tamamen okunarak kabul edilmiştir.</t>
  </si>
  <si>
    <t>* Belirtilen adetler yaklaşıktır sözleşme süresince artırılıp azaltılabilir.</t>
  </si>
  <si>
    <t>Teklif girişi yapılacak alanlar</t>
  </si>
  <si>
    <t>Değişiklik yapılmayacak alanlar</t>
  </si>
  <si>
    <t>Verilen Fiyatlar KDV hariç birim fiyatlardır.</t>
  </si>
  <si>
    <t>16 lık Araç Tek Yön Adeti</t>
  </si>
  <si>
    <t>16+1 Mercedes veya Volkswagen Crafter</t>
  </si>
  <si>
    <t>16+1 (Mercedes ya da Volkswagen)</t>
  </si>
  <si>
    <t>16+1 (Fiat Ducato ya da Citröen Jumper)</t>
  </si>
  <si>
    <t>27+1 (Otokar Sultan &amp; Temsa Prestige &amp; Isuzu Iveco)</t>
  </si>
  <si>
    <t>45+1 veya 54+1 (Mercedes 403 &amp; Travego)</t>
  </si>
  <si>
    <t>16+1   (Mercedes ya da Volkswagen)</t>
  </si>
  <si>
    <t>16+1  (Fiat Ducato ya da Citröen Jumper)</t>
  </si>
  <si>
    <t>27+1  (Otokar Sultan &amp; Temsa Prestige &amp; Isuzu Iveco)</t>
  </si>
  <si>
    <t>45+1 veya 54+1  (Mercedes 403 &amp; Trevego)</t>
  </si>
  <si>
    <t>07:55 - 08:10 -17:40 (2ARAÇ)</t>
  </si>
  <si>
    <t>08:05- 08:15 17:40 (2ARAÇ)</t>
  </si>
  <si>
    <t>08:20 - 17:40</t>
  </si>
  <si>
    <t>RİNG</t>
  </si>
  <si>
    <t>SİRKECİ-SÜTLÜCE-(GİDİŞ GELİŞ)</t>
  </si>
  <si>
    <t>ALİBEYKÖY-SÜTLÜCE-(GİDİŞ GELİŞ)</t>
  </si>
  <si>
    <t>BEŞİKTAŞ-SÜTLÜCE-(GİDİŞ GELİŞ)</t>
  </si>
  <si>
    <t>*Teklifler ayrı değerlendirecektir.</t>
  </si>
  <si>
    <t>İL DIŞI KM BİRİM FİYAT TEK YÖN</t>
  </si>
  <si>
    <t>İL DIŞI KM BİRİM FİYAT GİDİŞ DÖNÜŞ</t>
  </si>
  <si>
    <t>İL İÇİ KM BİRİM FİYAT TEK YÖN</t>
  </si>
  <si>
    <t>İL İÇİ KM BİRİM FİYAT GİDİŞ DÖNÜŞ</t>
  </si>
  <si>
    <t>2025-2026 AKADEMİK DÖNEMİ İSTANBUL TİCARET ÜNİVERSİTESİ ULAŞTIRMA HİZMETLERİ ALIMI FİYAT TEKLİF FORMU</t>
  </si>
  <si>
    <t>08:15-17:40</t>
  </si>
  <si>
    <t>KÜÇÜKYALI -AYDINEVLER METRO (GİDİŞ -GELİŞ)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</si>
</sst>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₺-41F]"/>
  </numFmts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4" tint="-0.249977111117893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8" xfId="0" applyBorder="1"/>
    <xf numFmtId="0" fontId="1" fillId="0" borderId="5" xfId="0" applyFont="1" applyBorder="1" applyAlignment="1">
      <alignment horizontal="left" vertical="center"/>
    </xf>
    <xf numFmtId="1" fontId="0" fillId="0" borderId="0" xfId="0" applyNumberFormat="1"/>
    <xf numFmtId="164" fontId="3" fillId="0" borderId="0" xfId="0" applyNumberFormat="1" applyFont="1" applyAlignment="1">
      <alignment horizontal="center" vertical="center"/>
    </xf>
    <xf numFmtId="0" fontId="0" fillId="0" borderId="24" xfId="0" applyBorder="1"/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255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14" xfId="0" applyBorder="1"/>
    <xf numFmtId="0" fontId="8" fillId="0" borderId="0" xfId="0" applyFont="1"/>
    <xf numFmtId="0" fontId="2" fillId="0" borderId="0" xfId="0" applyFont="1"/>
    <xf numFmtId="164" fontId="0" fillId="3" borderId="1" xfId="0" applyNumberFormat="1" applyFill="1" applyBorder="1" applyAlignment="1">
      <alignment horizontal="right" vertical="center"/>
    </xf>
    <xf numFmtId="0" fontId="0" fillId="3" borderId="0" xfId="0" applyFill="1"/>
    <xf numFmtId="0" fontId="8" fillId="2" borderId="0" xfId="0" applyFont="1" applyFill="1"/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center" vertical="center" wrapText="1"/>
    </xf>
    <xf numFmtId="164" fontId="0" fillId="2" borderId="8" xfId="0" applyNumberFormat="1" applyFill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164" fontId="1" fillId="0" borderId="0" xfId="0" applyNumberFormat="1" applyFont="1" applyAlignment="1">
      <alignment vertical="center"/>
    </xf>
    <xf numFmtId="164" fontId="0" fillId="2" borderId="5" xfId="0" applyNumberFormat="1" applyFill="1" applyBorder="1" applyAlignment="1">
      <alignment horizontal="right" vertical="center"/>
    </xf>
    <xf numFmtId="164" fontId="0" fillId="2" borderId="7" xfId="0" applyNumberFormat="1" applyFill="1" applyBorder="1" applyAlignment="1">
      <alignment horizontal="right" vertical="center"/>
    </xf>
    <xf numFmtId="0" fontId="0" fillId="0" borderId="22" xfId="0" applyBorder="1"/>
    <xf numFmtId="0" fontId="1" fillId="0" borderId="3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10" fillId="0" borderId="1" xfId="0" applyFont="1" applyBorder="1" applyAlignment="1">
      <alignment horizontal="center"/>
    </xf>
    <xf numFmtId="0" fontId="1" fillId="2" borderId="6" xfId="0" applyFont="1" applyFill="1" applyBorder="1"/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255" wrapText="1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textRotation="255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="115" zoomScaleNormal="115" workbookViewId="0">
      <selection activeCell="D9" sqref="D9"/>
    </sheetView>
  </sheetViews>
  <sheetFormatPr defaultRowHeight="14.4" x14ac:dyDescent="0.3"/>
  <cols>
    <col min="1" max="1" width="9.6640625" customWidth="1"/>
    <col min="2" max="2" width="3" bestFit="1" customWidth="1"/>
    <col min="3" max="3" width="34.77734375" customWidth="1"/>
    <col min="4" max="4" width="30.109375" customWidth="1"/>
    <col min="5" max="5" width="16.88671875" customWidth="1"/>
    <col min="6" max="6" width="19.21875" customWidth="1"/>
    <col min="7" max="7" width="16.5546875" customWidth="1"/>
    <col min="8" max="12" width="12.77734375" customWidth="1"/>
  </cols>
  <sheetData>
    <row r="1" spans="1:12" ht="15.75" customHeight="1" x14ac:dyDescent="0.3">
      <c r="A1" s="57" t="s">
        <v>42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0.399999999999999" customHeight="1" thickBot="1" x14ac:dyDescent="0.3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5" customHeight="1" thickBot="1" x14ac:dyDescent="0.35">
      <c r="A3" s="58" t="s">
        <v>10</v>
      </c>
      <c r="B3" s="1"/>
      <c r="C3" s="48" t="s">
        <v>0</v>
      </c>
      <c r="D3" s="49"/>
      <c r="E3" s="59" t="s">
        <v>3</v>
      </c>
      <c r="F3" s="60"/>
      <c r="G3" s="61"/>
      <c r="H3" s="26"/>
      <c r="I3" s="26"/>
      <c r="J3" s="26"/>
    </row>
    <row r="4" spans="1:12" ht="28.8" x14ac:dyDescent="0.3">
      <c r="A4" s="58"/>
      <c r="B4" s="5"/>
      <c r="C4" s="50"/>
      <c r="D4" s="51"/>
      <c r="E4" s="6" t="s">
        <v>20</v>
      </c>
      <c r="F4" s="23" t="s">
        <v>21</v>
      </c>
      <c r="G4" s="6" t="s">
        <v>7</v>
      </c>
      <c r="H4" s="27"/>
      <c r="I4" s="27"/>
      <c r="J4" s="27"/>
    </row>
    <row r="5" spans="1:12" x14ac:dyDescent="0.3">
      <c r="A5" s="58"/>
      <c r="B5" s="5"/>
      <c r="C5" s="37" t="s">
        <v>30</v>
      </c>
      <c r="D5" s="38" t="s">
        <v>34</v>
      </c>
      <c r="E5" s="10">
        <v>4</v>
      </c>
      <c r="F5" s="19"/>
      <c r="G5" s="31">
        <f>E5*F5</f>
        <v>0</v>
      </c>
      <c r="H5" s="27"/>
      <c r="I5" s="27"/>
      <c r="J5" s="27"/>
    </row>
    <row r="6" spans="1:12" x14ac:dyDescent="0.3">
      <c r="A6" s="58"/>
      <c r="B6" s="5"/>
      <c r="C6" s="37" t="s">
        <v>43</v>
      </c>
      <c r="D6" s="40" t="s">
        <v>44</v>
      </c>
      <c r="E6" s="10">
        <v>2</v>
      </c>
      <c r="F6" s="19"/>
      <c r="G6" s="31">
        <f t="shared" ref="G6:G10" si="0">E6*F6</f>
        <v>0</v>
      </c>
      <c r="H6" s="27"/>
      <c r="I6" s="27"/>
      <c r="J6" s="27"/>
    </row>
    <row r="7" spans="1:12" x14ac:dyDescent="0.3">
      <c r="A7" s="58"/>
      <c r="B7" s="5"/>
      <c r="C7" s="37" t="s">
        <v>31</v>
      </c>
      <c r="D7" s="38" t="s">
        <v>35</v>
      </c>
      <c r="E7" s="10">
        <v>4</v>
      </c>
      <c r="F7" s="19"/>
      <c r="G7" s="31">
        <f t="shared" si="0"/>
        <v>0</v>
      </c>
      <c r="H7" s="27"/>
      <c r="I7" s="27"/>
      <c r="J7" s="27"/>
    </row>
    <row r="8" spans="1:12" x14ac:dyDescent="0.3">
      <c r="A8" s="58"/>
      <c r="B8" s="5"/>
      <c r="C8" s="37" t="s">
        <v>32</v>
      </c>
      <c r="D8" s="38" t="s">
        <v>36</v>
      </c>
      <c r="E8" s="10">
        <v>2</v>
      </c>
      <c r="F8" s="19"/>
      <c r="G8" s="31">
        <f t="shared" si="0"/>
        <v>0</v>
      </c>
      <c r="H8" s="27"/>
      <c r="I8" s="27"/>
      <c r="J8" s="27"/>
    </row>
    <row r="9" spans="1:12" ht="21" customHeight="1" x14ac:dyDescent="0.3">
      <c r="A9" s="58"/>
      <c r="B9" s="33">
        <v>1</v>
      </c>
      <c r="C9" s="37" t="s">
        <v>33</v>
      </c>
      <c r="D9" s="39" t="s">
        <v>1</v>
      </c>
      <c r="E9" s="10">
        <v>13</v>
      </c>
      <c r="F9" s="19"/>
      <c r="G9" s="31">
        <f t="shared" si="0"/>
        <v>0</v>
      </c>
      <c r="H9" s="28"/>
      <c r="J9" s="28"/>
    </row>
    <row r="10" spans="1:12" ht="21" customHeight="1" thickBot="1" x14ac:dyDescent="0.35">
      <c r="A10" s="58"/>
      <c r="B10" s="33">
        <v>2</v>
      </c>
      <c r="C10" s="37" t="s">
        <v>33</v>
      </c>
      <c r="D10" s="39" t="s">
        <v>2</v>
      </c>
      <c r="E10" s="10">
        <v>13</v>
      </c>
      <c r="F10" s="19"/>
      <c r="G10" s="31">
        <f t="shared" si="0"/>
        <v>0</v>
      </c>
      <c r="H10" s="28"/>
      <c r="J10" s="28"/>
    </row>
    <row r="11" spans="1:12" ht="21" customHeight="1" x14ac:dyDescent="0.3">
      <c r="A11" s="58"/>
      <c r="F11" s="11" t="s">
        <v>5</v>
      </c>
      <c r="G11" s="32">
        <f>SUM(G9:G10)</f>
        <v>0</v>
      </c>
      <c r="J11" s="28"/>
    </row>
    <row r="12" spans="1:12" ht="21" customHeight="1" x14ac:dyDescent="0.3">
      <c r="A12" s="58"/>
      <c r="F12" s="12" t="s">
        <v>6</v>
      </c>
      <c r="G12" s="24">
        <f>G11*22</f>
        <v>0</v>
      </c>
      <c r="J12" s="29"/>
    </row>
    <row r="13" spans="1:12" ht="21" customHeight="1" thickBot="1" x14ac:dyDescent="0.35">
      <c r="A13" s="58"/>
      <c r="F13" s="41" t="s">
        <v>11</v>
      </c>
      <c r="G13" s="25">
        <f>G12*12</f>
        <v>0</v>
      </c>
      <c r="J13" s="30"/>
    </row>
    <row r="14" spans="1:12" x14ac:dyDescent="0.3">
      <c r="C14" t="s">
        <v>16</v>
      </c>
      <c r="H14" s="8"/>
      <c r="I14" s="9"/>
      <c r="J14" s="9"/>
    </row>
    <row r="15" spans="1:12" ht="15" thickBot="1" x14ac:dyDescent="0.35">
      <c r="A15" s="54" t="s">
        <v>8</v>
      </c>
    </row>
    <row r="16" spans="1:12" ht="39.6" customHeight="1" thickBot="1" x14ac:dyDescent="0.35">
      <c r="A16" s="54"/>
      <c r="E16" s="55" t="s">
        <v>22</v>
      </c>
      <c r="F16" s="44"/>
      <c r="G16" s="44" t="s">
        <v>23</v>
      </c>
      <c r="H16" s="44"/>
      <c r="I16" s="44" t="s">
        <v>24</v>
      </c>
      <c r="J16" s="44"/>
      <c r="K16" s="44" t="s">
        <v>25</v>
      </c>
      <c r="L16" s="45"/>
    </row>
    <row r="17" spans="1:12" ht="39.6" customHeight="1" x14ac:dyDescent="0.3">
      <c r="A17" s="54"/>
      <c r="C17" s="2" t="s">
        <v>38</v>
      </c>
      <c r="D17" s="34"/>
      <c r="E17" s="46"/>
      <c r="F17" s="47"/>
      <c r="G17" s="46"/>
      <c r="H17" s="47"/>
      <c r="I17" s="46"/>
      <c r="J17" s="47"/>
      <c r="K17" s="46"/>
      <c r="L17" s="47"/>
    </row>
    <row r="18" spans="1:12" x14ac:dyDescent="0.3">
      <c r="A18" s="54"/>
      <c r="C18" s="2" t="s">
        <v>39</v>
      </c>
      <c r="D18" s="34"/>
      <c r="E18" s="46"/>
      <c r="F18" s="47"/>
      <c r="G18" s="46"/>
      <c r="H18" s="47"/>
      <c r="I18" s="46"/>
      <c r="J18" s="47"/>
      <c r="K18" s="46"/>
      <c r="L18" s="47"/>
    </row>
    <row r="19" spans="1:12" ht="15" thickBot="1" x14ac:dyDescent="0.35">
      <c r="A19" s="54"/>
      <c r="C19" s="2" t="s">
        <v>4</v>
      </c>
      <c r="D19" s="34"/>
      <c r="E19" s="46"/>
      <c r="F19" s="47"/>
      <c r="G19" s="46"/>
      <c r="H19" s="47"/>
      <c r="I19" s="46"/>
      <c r="J19" s="47"/>
      <c r="K19" s="46"/>
      <c r="L19" s="47"/>
    </row>
    <row r="20" spans="1:12" ht="15" thickBot="1" x14ac:dyDescent="0.35">
      <c r="A20" s="54"/>
      <c r="C20" s="2" t="s">
        <v>7</v>
      </c>
      <c r="D20" s="34"/>
      <c r="E20" s="52">
        <f>E17+E18+E19</f>
        <v>0</v>
      </c>
      <c r="F20" s="53"/>
      <c r="G20" s="52">
        <f t="shared" ref="G20" si="1">G17+G18+G19</f>
        <v>0</v>
      </c>
      <c r="H20" s="53"/>
      <c r="I20" s="52">
        <f t="shared" ref="I20" si="2">I17+I18+I19</f>
        <v>0</v>
      </c>
      <c r="J20" s="53"/>
      <c r="K20" s="52">
        <f t="shared" ref="K20" si="3">K17+K18+K19</f>
        <v>0</v>
      </c>
      <c r="L20" s="53"/>
    </row>
    <row r="21" spans="1:12" x14ac:dyDescent="0.3">
      <c r="A21" s="54"/>
      <c r="C21" s="14"/>
      <c r="D21" s="14"/>
      <c r="E21" s="15"/>
      <c r="F21" s="4"/>
      <c r="G21" s="4"/>
      <c r="H21" s="4"/>
      <c r="I21" s="4"/>
      <c r="J21" s="4"/>
      <c r="K21" s="4"/>
      <c r="L21" s="4"/>
    </row>
    <row r="22" spans="1:12" x14ac:dyDescent="0.3">
      <c r="A22" s="54"/>
      <c r="C22" s="15"/>
      <c r="D22" s="15"/>
      <c r="E22" s="15"/>
      <c r="L22" s="13"/>
    </row>
    <row r="23" spans="1:12" ht="16.8" customHeight="1" thickBot="1" x14ac:dyDescent="0.35">
      <c r="A23" s="7"/>
    </row>
    <row r="24" spans="1:12" ht="48.6" customHeight="1" x14ac:dyDescent="0.3">
      <c r="A24" s="54" t="s">
        <v>9</v>
      </c>
      <c r="E24" s="56" t="s">
        <v>26</v>
      </c>
      <c r="F24" s="42"/>
      <c r="G24" s="42" t="s">
        <v>27</v>
      </c>
      <c r="H24" s="42"/>
      <c r="I24" s="42" t="s">
        <v>28</v>
      </c>
      <c r="J24" s="42"/>
      <c r="K24" s="42" t="s">
        <v>29</v>
      </c>
      <c r="L24" s="43"/>
    </row>
    <row r="25" spans="1:12" x14ac:dyDescent="0.3">
      <c r="A25" s="54"/>
      <c r="C25" s="2" t="s">
        <v>40</v>
      </c>
      <c r="D25" s="35"/>
      <c r="E25" s="46"/>
      <c r="F25" s="47"/>
      <c r="G25" s="46"/>
      <c r="H25" s="47"/>
      <c r="I25" s="46"/>
      <c r="J25" s="47"/>
      <c r="K25" s="46"/>
      <c r="L25" s="47"/>
    </row>
    <row r="26" spans="1:12" s="3" customFormat="1" ht="15" thickBot="1" x14ac:dyDescent="0.35">
      <c r="A26" s="54"/>
      <c r="C26" s="2" t="s">
        <v>41</v>
      </c>
      <c r="D26" s="36"/>
      <c r="E26" s="46"/>
      <c r="F26" s="47"/>
      <c r="G26" s="46"/>
      <c r="H26" s="47"/>
      <c r="I26" s="46"/>
      <c r="J26" s="47"/>
      <c r="K26" s="46"/>
      <c r="L26" s="47"/>
    </row>
    <row r="27" spans="1:12" ht="15" thickBot="1" x14ac:dyDescent="0.35">
      <c r="A27" s="54"/>
      <c r="C27" s="22" t="s">
        <v>7</v>
      </c>
      <c r="D27" s="36"/>
      <c r="E27" s="52">
        <f>E25+E26</f>
        <v>0</v>
      </c>
      <c r="F27" s="53"/>
      <c r="G27" s="52">
        <f t="shared" ref="G27" si="4">G25+G26</f>
        <v>0</v>
      </c>
      <c r="H27" s="53"/>
      <c r="I27" s="52">
        <f t="shared" ref="I27" si="5">I25+I26</f>
        <v>0</v>
      </c>
      <c r="J27" s="53"/>
      <c r="K27" s="52">
        <f t="shared" ref="K27" si="6">K25+K26</f>
        <v>0</v>
      </c>
      <c r="L27" s="53"/>
    </row>
    <row r="28" spans="1:12" s="15" customFormat="1" ht="12" x14ac:dyDescent="0.25">
      <c r="A28" s="54"/>
    </row>
    <row r="29" spans="1:12" s="15" customFormat="1" ht="12" x14ac:dyDescent="0.25">
      <c r="A29" s="54"/>
    </row>
    <row r="30" spans="1:12" ht="21" x14ac:dyDescent="0.4">
      <c r="C30" s="75" t="s">
        <v>37</v>
      </c>
      <c r="D30" s="75"/>
      <c r="E30" s="75"/>
    </row>
    <row r="31" spans="1:12" ht="19.8" customHeight="1" x14ac:dyDescent="0.3">
      <c r="B31" s="20"/>
      <c r="C31" t="s">
        <v>17</v>
      </c>
    </row>
    <row r="32" spans="1:12" s="17" customFormat="1" ht="19.8" customHeight="1" x14ac:dyDescent="0.3">
      <c r="B32" s="21"/>
      <c r="C32" t="s">
        <v>18</v>
      </c>
      <c r="D32"/>
      <c r="E32"/>
      <c r="F32"/>
      <c r="G32"/>
      <c r="H32"/>
      <c r="I32"/>
      <c r="J32"/>
    </row>
    <row r="33" spans="5:11" s="18" customFormat="1" ht="19.8" customHeight="1" x14ac:dyDescent="0.35">
      <c r="E33"/>
      <c r="F33"/>
      <c r="G33"/>
      <c r="H33"/>
      <c r="I33"/>
      <c r="J33"/>
    </row>
    <row r="35" spans="5:11" x14ac:dyDescent="0.3">
      <c r="E35" s="74" t="s">
        <v>19</v>
      </c>
      <c r="F35" s="74"/>
      <c r="G35" s="74"/>
      <c r="H35" s="74"/>
      <c r="I35" s="74"/>
      <c r="J35" s="74"/>
      <c r="K35" s="74"/>
    </row>
    <row r="36" spans="5:11" ht="14.4" customHeight="1" x14ac:dyDescent="0.3">
      <c r="E36" s="73" t="s">
        <v>15</v>
      </c>
      <c r="F36" s="73"/>
      <c r="G36" s="73"/>
      <c r="H36" s="73"/>
      <c r="I36" s="73"/>
      <c r="J36" s="73"/>
      <c r="K36" s="73"/>
    </row>
    <row r="37" spans="5:11" ht="15" thickBot="1" x14ac:dyDescent="0.35"/>
    <row r="38" spans="5:11" ht="14.4" customHeight="1" thickBot="1" x14ac:dyDescent="0.35">
      <c r="E38" s="16" t="s">
        <v>12</v>
      </c>
      <c r="F38" s="70"/>
      <c r="G38" s="71"/>
      <c r="H38" s="71"/>
      <c r="I38" s="72"/>
    </row>
    <row r="39" spans="5:11" ht="15.6" customHeight="1" thickBot="1" x14ac:dyDescent="0.35">
      <c r="E39" s="16" t="s">
        <v>13</v>
      </c>
      <c r="F39" s="70"/>
      <c r="G39" s="71"/>
      <c r="H39" s="71"/>
      <c r="I39" s="72"/>
    </row>
    <row r="40" spans="5:11" x14ac:dyDescent="0.3">
      <c r="E40" s="62" t="s">
        <v>14</v>
      </c>
      <c r="F40" s="64"/>
      <c r="G40" s="65"/>
      <c r="H40" s="65"/>
      <c r="I40" s="66"/>
    </row>
    <row r="41" spans="5:11" ht="49.8" customHeight="1" thickBot="1" x14ac:dyDescent="0.35">
      <c r="E41" s="63"/>
      <c r="F41" s="67"/>
      <c r="G41" s="68"/>
      <c r="H41" s="68"/>
      <c r="I41" s="69"/>
    </row>
  </sheetData>
  <mergeCells count="49">
    <mergeCell ref="K26:L26"/>
    <mergeCell ref="A1:L2"/>
    <mergeCell ref="A3:A13"/>
    <mergeCell ref="E3:G3"/>
    <mergeCell ref="E40:E41"/>
    <mergeCell ref="F40:I41"/>
    <mergeCell ref="F38:I38"/>
    <mergeCell ref="E36:K36"/>
    <mergeCell ref="E35:K35"/>
    <mergeCell ref="E27:F27"/>
    <mergeCell ref="G27:H27"/>
    <mergeCell ref="I27:J27"/>
    <mergeCell ref="K27:L27"/>
    <mergeCell ref="F39:I39"/>
    <mergeCell ref="C30:E30"/>
    <mergeCell ref="G25:H25"/>
    <mergeCell ref="I25:J25"/>
    <mergeCell ref="A24:A29"/>
    <mergeCell ref="E24:F24"/>
    <mergeCell ref="G24:H24"/>
    <mergeCell ref="I24:J24"/>
    <mergeCell ref="E26:F26"/>
    <mergeCell ref="G26:H26"/>
    <mergeCell ref="I26:J26"/>
    <mergeCell ref="A15:A22"/>
    <mergeCell ref="E16:F16"/>
    <mergeCell ref="G16:H16"/>
    <mergeCell ref="I16:J16"/>
    <mergeCell ref="G18:H18"/>
    <mergeCell ref="I18:J18"/>
    <mergeCell ref="E20:F20"/>
    <mergeCell ref="G20:H20"/>
    <mergeCell ref="I20:J20"/>
    <mergeCell ref="K24:L24"/>
    <mergeCell ref="K16:L16"/>
    <mergeCell ref="E25:F25"/>
    <mergeCell ref="C3:D4"/>
    <mergeCell ref="E19:F19"/>
    <mergeCell ref="G19:H19"/>
    <mergeCell ref="I19:J19"/>
    <mergeCell ref="K19:L19"/>
    <mergeCell ref="E18:F18"/>
    <mergeCell ref="E17:F17"/>
    <mergeCell ref="G17:H17"/>
    <mergeCell ref="I17:J17"/>
    <mergeCell ref="K17:L17"/>
    <mergeCell ref="K18:L18"/>
    <mergeCell ref="K20:L20"/>
    <mergeCell ref="K25:L25"/>
  </mergeCells>
  <pageMargins left="0.17" right="0.18" top="0.35" bottom="0.41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</vt:lpstr>
    </vt:vector>
  </TitlesOfParts>
  <Company>TURSAN ULAŞIM HİZMETLERİ A.Ş.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Melike Erdem</dc:creator>
  <cp:lastModifiedBy>Şenol Sönmez</cp:lastModifiedBy>
  <cp:lastPrinted>2025-09-12T08:35:23Z</cp:lastPrinted>
  <dcterms:created xsi:type="dcterms:W3CDTF">2015-10-12T08:46:17Z</dcterms:created>
  <dcterms:modified xsi:type="dcterms:W3CDTF">2025-09-12T08:36:42Z</dcterms:modified>
</cp:coreProperties>
</file>